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vid.ripplinger\Documents\"/>
    </mc:Choice>
  </mc:AlternateContent>
  <bookViews>
    <workbookView xWindow="0" yWindow="0" windowWidth="19368" windowHeight="8616"/>
  </bookViews>
  <sheets>
    <sheet name="Sheet1" sheetId="1" r:id="rId1"/>
  </sheet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1" l="1"/>
  <c r="K5" i="1"/>
  <c r="J6" i="1"/>
  <c r="H6" i="1"/>
  <c r="H5" i="1"/>
  <c r="H4" i="1"/>
  <c r="L5" i="1" s="1"/>
  <c r="D4" i="1"/>
  <c r="L4" i="1" s="1"/>
  <c r="C4" i="1"/>
  <c r="K4" i="1" s="1"/>
  <c r="B4" i="1"/>
  <c r="J4" i="1" s="1"/>
  <c r="L7" i="1" l="1"/>
  <c r="J5" i="1"/>
  <c r="J7" i="1" s="1"/>
  <c r="K6" i="1"/>
  <c r="K7" i="1" s="1"/>
</calcChain>
</file>

<file path=xl/sharedStrings.xml><?xml version="1.0" encoding="utf-8"?>
<sst xmlns="http://schemas.openxmlformats.org/spreadsheetml/2006/main" count="20" uniqueCount="20">
  <si>
    <t>Grain-Biomass Ratio</t>
  </si>
  <si>
    <t>Soybeans</t>
  </si>
  <si>
    <t>Corn</t>
  </si>
  <si>
    <t>Spring Wheat</t>
  </si>
  <si>
    <t>Acres</t>
  </si>
  <si>
    <t>Yield</t>
  </si>
  <si>
    <t>Removal Rate</t>
  </si>
  <si>
    <t>NDSU Biomass Analyzer</t>
  </si>
  <si>
    <t>Tons per Acre</t>
  </si>
  <si>
    <t>Participation Rate</t>
  </si>
  <si>
    <t>Total Tons</t>
  </si>
  <si>
    <t>Version 2.0</t>
  </si>
  <si>
    <t>Released 8/1/2018</t>
  </si>
  <si>
    <t>Developed by David Ripplinger, Bioproducts and Bioenergy Economics Specialist, North Dakota State Univeristy Extension</t>
  </si>
  <si>
    <t>Radius (Miles)</t>
  </si>
  <si>
    <t>Renard, K.G., G.R. Foster, G.A. Weesies, D.K. McCool, and D.C. Yoder. 1997. Predicting soil erosion by water: A guide to conservation planning with the Revised Universal Soil Loss Equation (RUSLE). U.S. Department of Agriculture Handbook 703. Washington, DC: US Government Printing Office.</t>
  </si>
  <si>
    <t xml:space="preserve">-Grain-biomass ratio from </t>
  </si>
  <si>
    <t>-Estimate Acres using USDA Crop Data Layer</t>
  </si>
  <si>
    <t>-Removal Rate based on sustainability best practices and farmer/landowner preference (0-.25).</t>
  </si>
  <si>
    <t>NDSU does not discriminate in its programs and activities on the basis of age, color, gender expression/identity, genetic information, marital status, national origin, participation in lawful off-campus activity, physical or mental disability, pregnancy, public assistance status, race, religion, sex, sexual orientation, spousal relationship to current employee, or veteran status, as applicable.  Direct inquiries to Vice Provost for Title IX/ADA Coordinator, Old Main 201, NDSU Main Campus, 701-231-7708,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</si>
</sst>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4" tint="-0.499984740745262"/>
      <name val="Calibri"/>
      <family val="2"/>
      <scheme val="minor"/>
    </font>
    <font>
      <sz val="11"/>
      <color theme="3"/>
      <name val="Calibri"/>
      <family val="2"/>
      <scheme val="minor"/>
    </font>
    <font>
      <i/>
      <sz val="11"/>
      <color theme="1"/>
      <name val="Calibri"/>
      <family val="2"/>
      <scheme val="minor"/>
    </font>
    <font>
      <sz val="10"/>
      <name val="Arial"/>
      <family val="2"/>
    </font>
    <font>
      <sz val="9"/>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cellStyleXfs>
  <cellXfs count="55">
    <xf numFmtId="0" fontId="0" fillId="0" borderId="0" xfId="0"/>
    <xf numFmtId="0" fontId="0" fillId="2" borderId="0" xfId="0" applyFill="1"/>
    <xf numFmtId="164" fontId="0" fillId="2" borderId="0" xfId="1" applyNumberFormat="1" applyFont="1" applyFill="1"/>
    <xf numFmtId="9" fontId="0" fillId="2" borderId="0" xfId="2" applyFont="1" applyFill="1"/>
    <xf numFmtId="0" fontId="0" fillId="3" borderId="1" xfId="0" applyFill="1" applyBorder="1"/>
    <xf numFmtId="0" fontId="0" fillId="3" borderId="2" xfId="0" applyFill="1" applyBorder="1"/>
    <xf numFmtId="0" fontId="0" fillId="3" borderId="3" xfId="0" applyFill="1" applyBorder="1"/>
    <xf numFmtId="0" fontId="0" fillId="2" borderId="4" xfId="0" applyFill="1" applyBorder="1"/>
    <xf numFmtId="0" fontId="0" fillId="2" borderId="5" xfId="0" applyFill="1" applyBorder="1"/>
    <xf numFmtId="0" fontId="0" fillId="2" borderId="6" xfId="0" applyFill="1" applyBorder="1"/>
    <xf numFmtId="0" fontId="0" fillId="3" borderId="1"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2" fillId="2" borderId="0" xfId="0" applyFont="1" applyFill="1"/>
    <xf numFmtId="0" fontId="0" fillId="2" borderId="2" xfId="0" applyFill="1" applyBorder="1" applyAlignment="1">
      <alignment horizontal="center"/>
    </xf>
    <xf numFmtId="43" fontId="0" fillId="2" borderId="4" xfId="0" applyNumberFormat="1" applyFill="1" applyBorder="1"/>
    <xf numFmtId="43" fontId="0" fillId="2" borderId="5" xfId="0" applyNumberFormat="1" applyFill="1" applyBorder="1"/>
    <xf numFmtId="43" fontId="0" fillId="2" borderId="6" xfId="0" applyNumberFormat="1" applyFill="1" applyBorder="1"/>
    <xf numFmtId="164" fontId="0" fillId="2" borderId="7" xfId="1" applyNumberFormat="1" applyFont="1" applyFill="1" applyBorder="1"/>
    <xf numFmtId="164" fontId="0" fillId="2" borderId="8" xfId="1" applyNumberFormat="1" applyFont="1" applyFill="1" applyBorder="1"/>
    <xf numFmtId="164" fontId="0" fillId="2" borderId="9" xfId="1" applyNumberFormat="1" applyFont="1" applyFill="1" applyBorder="1"/>
    <xf numFmtId="164" fontId="0" fillId="2" borderId="10" xfId="1" applyNumberFormat="1" applyFont="1" applyFill="1" applyBorder="1"/>
    <xf numFmtId="164" fontId="0" fillId="2" borderId="0" xfId="1" applyNumberFormat="1" applyFont="1" applyFill="1" applyBorder="1"/>
    <xf numFmtId="164" fontId="0" fillId="2" borderId="11"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14" xfId="1" applyNumberFormat="1" applyFont="1" applyFill="1" applyBorder="1"/>
    <xf numFmtId="0" fontId="0" fillId="2" borderId="4" xfId="0" applyFill="1" applyBorder="1" applyAlignment="1">
      <alignment horizontal="right"/>
    </xf>
    <xf numFmtId="0" fontId="0" fillId="2" borderId="5" xfId="0" applyFont="1" applyFill="1" applyBorder="1" applyAlignment="1">
      <alignment horizontal="right"/>
    </xf>
    <xf numFmtId="0" fontId="0" fillId="2" borderId="6" xfId="0" applyFill="1" applyBorder="1" applyAlignment="1">
      <alignment horizontal="right"/>
    </xf>
    <xf numFmtId="164" fontId="3" fillId="2" borderId="7" xfId="1" applyNumberFormat="1" applyFont="1" applyFill="1" applyBorder="1" applyProtection="1">
      <protection locked="0"/>
    </xf>
    <xf numFmtId="164" fontId="3" fillId="2" borderId="8" xfId="1" applyNumberFormat="1" applyFont="1" applyFill="1" applyBorder="1" applyProtection="1">
      <protection locked="0"/>
    </xf>
    <xf numFmtId="164" fontId="3" fillId="2" borderId="9" xfId="1" applyNumberFormat="1" applyFont="1" applyFill="1" applyBorder="1" applyProtection="1">
      <protection locked="0"/>
    </xf>
    <xf numFmtId="0" fontId="3" fillId="2" borderId="7" xfId="0" applyFont="1" applyFill="1" applyBorder="1" applyProtection="1">
      <protection locked="0"/>
    </xf>
    <xf numFmtId="164" fontId="3" fillId="2" borderId="10" xfId="1" applyNumberFormat="1" applyFont="1" applyFill="1" applyBorder="1" applyProtection="1">
      <protection locked="0"/>
    </xf>
    <xf numFmtId="164" fontId="3" fillId="2" borderId="0" xfId="1" applyNumberFormat="1" applyFont="1" applyFill="1" applyBorder="1" applyProtection="1">
      <protection locked="0"/>
    </xf>
    <xf numFmtId="164" fontId="3" fillId="2" borderId="11" xfId="1" applyNumberFormat="1" applyFont="1" applyFill="1" applyBorder="1" applyProtection="1">
      <protection locked="0"/>
    </xf>
    <xf numFmtId="0" fontId="3" fillId="2" borderId="10" xfId="0" applyFont="1" applyFill="1" applyBorder="1" applyProtection="1">
      <protection locked="0"/>
    </xf>
    <xf numFmtId="164" fontId="3" fillId="2" borderId="12" xfId="1" applyNumberFormat="1" applyFont="1" applyFill="1" applyBorder="1" applyProtection="1">
      <protection locked="0"/>
    </xf>
    <xf numFmtId="164" fontId="3" fillId="2" borderId="13" xfId="1" applyNumberFormat="1" applyFont="1" applyFill="1" applyBorder="1" applyProtection="1">
      <protection locked="0"/>
    </xf>
    <xf numFmtId="164" fontId="3" fillId="2" borderId="14" xfId="1" applyNumberFormat="1" applyFont="1" applyFill="1" applyBorder="1" applyProtection="1">
      <protection locked="0"/>
    </xf>
    <xf numFmtId="0" fontId="3" fillId="2" borderId="12" xfId="0" applyFont="1" applyFill="1" applyBorder="1" applyProtection="1">
      <protection locked="0"/>
    </xf>
    <xf numFmtId="0" fontId="0" fillId="3" borderId="1"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0" fillId="2" borderId="4" xfId="0" applyFill="1" applyBorder="1" applyAlignment="1">
      <alignment horizontal="center" wrapText="1"/>
    </xf>
    <xf numFmtId="0" fontId="0" fillId="2" borderId="6" xfId="0" applyFill="1" applyBorder="1" applyAlignment="1">
      <alignment horizontal="center" wrapText="1"/>
    </xf>
    <xf numFmtId="0" fontId="4" fillId="2" borderId="8" xfId="0" applyFont="1" applyFill="1" applyBorder="1" applyAlignment="1" applyProtection="1">
      <alignment horizontal="right"/>
      <protection locked="0"/>
    </xf>
    <xf numFmtId="0" fontId="4" fillId="2" borderId="0" xfId="0" applyFont="1" applyFill="1" applyBorder="1" applyAlignment="1" applyProtection="1">
      <alignment horizontal="right"/>
      <protection locked="0"/>
    </xf>
    <xf numFmtId="0" fontId="4" fillId="2" borderId="13" xfId="0" applyFont="1" applyFill="1" applyBorder="1" applyAlignment="1" applyProtection="1">
      <alignment horizontal="right"/>
      <protection locked="0"/>
    </xf>
    <xf numFmtId="0" fontId="4" fillId="2" borderId="11" xfId="0" applyFont="1" applyFill="1" applyBorder="1" applyProtection="1">
      <protection locked="0"/>
    </xf>
    <xf numFmtId="0" fontId="4" fillId="2" borderId="14" xfId="0" applyFont="1" applyFill="1" applyBorder="1" applyProtection="1">
      <protection locked="0"/>
    </xf>
    <xf numFmtId="0" fontId="5" fillId="0" borderId="0" xfId="0" applyFont="1" applyAlignment="1">
      <alignment horizontal="center" vertical="top" wrapText="1"/>
    </xf>
    <xf numFmtId="0" fontId="0" fillId="2" borderId="0" xfId="0" quotePrefix="1" applyFill="1"/>
    <xf numFmtId="0" fontId="7" fillId="2" borderId="0" xfId="3" applyFont="1" applyFill="1" applyAlignment="1">
      <alignment horizontal="left" vertical="top" wrapText="1"/>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18</xdr:row>
      <xdr:rowOff>0</xdr:rowOff>
    </xdr:from>
    <xdr:to>
      <xdr:col>8</xdr:col>
      <xdr:colOff>384296</xdr:colOff>
      <xdr:row>18</xdr:row>
      <xdr:rowOff>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020" y="8519160"/>
          <a:ext cx="4499096" cy="0"/>
        </a:xfrm>
        <a:prstGeom prst="rect">
          <a:avLst/>
        </a:prstGeom>
      </xdr:spPr>
    </xdr:pic>
    <xdr:clientData/>
  </xdr:twoCellAnchor>
  <xdr:twoCellAnchor editAs="oneCell">
    <xdr:from>
      <xdr:col>0</xdr:col>
      <xdr:colOff>0</xdr:colOff>
      <xdr:row>20</xdr:row>
      <xdr:rowOff>53340</xdr:rowOff>
    </xdr:from>
    <xdr:to>
      <xdr:col>4</xdr:col>
      <xdr:colOff>182880</xdr:colOff>
      <xdr:row>25</xdr:row>
      <xdr:rowOff>44261</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886200"/>
          <a:ext cx="3322320" cy="9053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abSelected="1" workbookViewId="0">
      <selection activeCell="A10" sqref="A10:L10"/>
    </sheetView>
  </sheetViews>
  <sheetFormatPr defaultColWidth="23.109375" defaultRowHeight="14.4" x14ac:dyDescent="0.3"/>
  <cols>
    <col min="1" max="1" width="21.109375" style="1" bestFit="1" customWidth="1"/>
    <col min="2" max="2" width="7.5546875" style="1" bestFit="1" customWidth="1"/>
    <col min="3" max="4" width="8.5546875" style="1" bestFit="1" customWidth="1"/>
    <col min="5" max="5" width="4.88671875" style="1" bestFit="1" customWidth="1"/>
    <col min="6" max="6" width="12.6640625" style="1" customWidth="1"/>
    <col min="7" max="7" width="8.77734375" style="1" customWidth="1"/>
    <col min="8" max="8" width="9" style="1" customWidth="1"/>
    <col min="9" max="9" width="13.109375" style="1" customWidth="1"/>
    <col min="10" max="10" width="6.5546875" style="1" bestFit="1" customWidth="1"/>
    <col min="11" max="11" width="9.5546875" style="1" bestFit="1" customWidth="1"/>
    <col min="12" max="12" width="8.5546875" style="1" bestFit="1" customWidth="1"/>
    <col min="13" max="16384" width="23.109375" style="1"/>
  </cols>
  <sheetData>
    <row r="1" spans="1:12" x14ac:dyDescent="0.3">
      <c r="A1" s="13" t="s">
        <v>7</v>
      </c>
    </row>
    <row r="2" spans="1:12" x14ac:dyDescent="0.3">
      <c r="B2" s="42" t="s">
        <v>4</v>
      </c>
      <c r="C2" s="43"/>
      <c r="D2" s="44"/>
      <c r="F2" s="45" t="s">
        <v>0</v>
      </c>
      <c r="G2" s="45" t="s">
        <v>6</v>
      </c>
      <c r="H2" s="45" t="s">
        <v>8</v>
      </c>
      <c r="I2" s="45" t="s">
        <v>9</v>
      </c>
      <c r="J2" s="4"/>
      <c r="K2" s="5" t="s">
        <v>10</v>
      </c>
      <c r="L2" s="6"/>
    </row>
    <row r="3" spans="1:12" x14ac:dyDescent="0.3">
      <c r="A3" s="4" t="s">
        <v>14</v>
      </c>
      <c r="B3" s="10">
        <v>5</v>
      </c>
      <c r="C3" s="11">
        <v>10</v>
      </c>
      <c r="D3" s="12">
        <v>20</v>
      </c>
      <c r="E3" s="14" t="s">
        <v>5</v>
      </c>
      <c r="F3" s="46"/>
      <c r="G3" s="46"/>
      <c r="H3" s="46"/>
      <c r="I3" s="46"/>
      <c r="J3" s="11">
        <v>5</v>
      </c>
      <c r="K3" s="11">
        <v>10</v>
      </c>
      <c r="L3" s="12">
        <v>20</v>
      </c>
    </row>
    <row r="4" spans="1:12" x14ac:dyDescent="0.3">
      <c r="A4" s="7" t="s">
        <v>1</v>
      </c>
      <c r="B4" s="30">
        <f>PI()*B3^2*640</f>
        <v>50265.482457436694</v>
      </c>
      <c r="C4" s="31">
        <f>PI()*C3^2*640</f>
        <v>201061.92982974678</v>
      </c>
      <c r="D4" s="32">
        <f>PI()*D3^2*640</f>
        <v>804247.7193189871</v>
      </c>
      <c r="E4" s="33">
        <v>40</v>
      </c>
      <c r="F4" s="27">
        <v>1.5</v>
      </c>
      <c r="G4" s="47">
        <v>0.25</v>
      </c>
      <c r="H4" s="15">
        <f>E4*F4*60*G4/2000</f>
        <v>0.45</v>
      </c>
      <c r="I4" s="50">
        <v>0.2</v>
      </c>
      <c r="J4" s="18">
        <f t="shared" ref="J4:L6" si="0">B4*$H$4*$I$4</f>
        <v>4523.8934211693031</v>
      </c>
      <c r="K4" s="19">
        <f t="shared" si="0"/>
        <v>18095.573684677212</v>
      </c>
      <c r="L4" s="20">
        <f t="shared" si="0"/>
        <v>72382.29473870885</v>
      </c>
    </row>
    <row r="5" spans="1:12" x14ac:dyDescent="0.3">
      <c r="A5" s="8" t="s">
        <v>2</v>
      </c>
      <c r="B5" s="34">
        <v>20640</v>
      </c>
      <c r="C5" s="35">
        <v>74854</v>
      </c>
      <c r="D5" s="36">
        <v>265576</v>
      </c>
      <c r="E5" s="37">
        <v>140</v>
      </c>
      <c r="F5" s="28">
        <v>1</v>
      </c>
      <c r="G5" s="48">
        <v>0.25</v>
      </c>
      <c r="H5" s="16">
        <f>E5*F5*60*G5/2000</f>
        <v>1.05</v>
      </c>
      <c r="I5" s="50">
        <v>0.2</v>
      </c>
      <c r="J5" s="21">
        <f t="shared" si="0"/>
        <v>1857.6000000000001</v>
      </c>
      <c r="K5" s="22">
        <f t="shared" si="0"/>
        <v>6736.8600000000006</v>
      </c>
      <c r="L5" s="23">
        <f t="shared" si="0"/>
        <v>23901.84</v>
      </c>
    </row>
    <row r="6" spans="1:12" x14ac:dyDescent="0.3">
      <c r="A6" s="9" t="s">
        <v>3</v>
      </c>
      <c r="B6" s="38">
        <v>10773</v>
      </c>
      <c r="C6" s="39">
        <v>42126</v>
      </c>
      <c r="D6" s="40">
        <v>156905</v>
      </c>
      <c r="E6" s="41">
        <v>50</v>
      </c>
      <c r="F6" s="29">
        <v>1.3</v>
      </c>
      <c r="G6" s="49">
        <v>0.25</v>
      </c>
      <c r="H6" s="17">
        <f>E6*F6*60*G6/2000</f>
        <v>0.48749999999999999</v>
      </c>
      <c r="I6" s="51">
        <v>0.2</v>
      </c>
      <c r="J6" s="24">
        <f t="shared" si="0"/>
        <v>969.57000000000016</v>
      </c>
      <c r="K6" s="25">
        <f t="shared" si="0"/>
        <v>3791.34</v>
      </c>
      <c r="L6" s="26">
        <f t="shared" si="0"/>
        <v>14121.45</v>
      </c>
    </row>
    <row r="7" spans="1:12" x14ac:dyDescent="0.3">
      <c r="B7" s="2"/>
      <c r="C7" s="2"/>
      <c r="D7" s="2"/>
      <c r="J7" s="2">
        <f>SUM(J4:J6)</f>
        <v>7351.0634211693032</v>
      </c>
      <c r="K7" s="2">
        <f>SUM(K4:K6)</f>
        <v>28623.773684677213</v>
      </c>
      <c r="L7" s="2">
        <f>SUM(L4:L6)</f>
        <v>110405.58473870884</v>
      </c>
    </row>
    <row r="8" spans="1:12" x14ac:dyDescent="0.3">
      <c r="A8" s="53" t="s">
        <v>17</v>
      </c>
    </row>
    <row r="9" spans="1:12" x14ac:dyDescent="0.3">
      <c r="A9" s="53" t="s">
        <v>16</v>
      </c>
    </row>
    <row r="10" spans="1:12" ht="28.2" customHeight="1" x14ac:dyDescent="0.3">
      <c r="A10" s="52" t="s">
        <v>15</v>
      </c>
      <c r="B10" s="52"/>
      <c r="C10" s="52"/>
      <c r="D10" s="52"/>
      <c r="E10" s="52"/>
      <c r="F10" s="52"/>
      <c r="G10" s="52"/>
      <c r="H10" s="52"/>
      <c r="I10" s="52"/>
      <c r="J10" s="52"/>
      <c r="K10" s="52"/>
      <c r="L10" s="52"/>
    </row>
    <row r="11" spans="1:12" x14ac:dyDescent="0.3">
      <c r="A11" s="53" t="s">
        <v>18</v>
      </c>
    </row>
    <row r="13" spans="1:12" x14ac:dyDescent="0.3">
      <c r="A13" s="1" t="s">
        <v>11</v>
      </c>
      <c r="C13" s="3"/>
      <c r="E13" s="3"/>
    </row>
    <row r="14" spans="1:12" x14ac:dyDescent="0.3">
      <c r="A14" s="1" t="s">
        <v>12</v>
      </c>
      <c r="C14" s="3"/>
      <c r="E14" s="3"/>
    </row>
    <row r="15" spans="1:12" x14ac:dyDescent="0.3">
      <c r="A15" s="1" t="s">
        <v>13</v>
      </c>
      <c r="C15" s="3"/>
      <c r="E15" s="3"/>
    </row>
    <row r="16" spans="1:12" x14ac:dyDescent="0.3">
      <c r="C16" s="3"/>
      <c r="E16" s="3"/>
    </row>
    <row r="17" spans="1:8" ht="14.4" customHeight="1" x14ac:dyDescent="0.3">
      <c r="A17" s="54" t="s">
        <v>19</v>
      </c>
      <c r="B17" s="54"/>
      <c r="C17" s="54"/>
      <c r="D17" s="54"/>
      <c r="E17" s="54"/>
      <c r="F17" s="54"/>
      <c r="G17" s="54"/>
      <c r="H17" s="54"/>
    </row>
    <row r="18" spans="1:8" x14ac:dyDescent="0.3">
      <c r="A18" s="54"/>
      <c r="B18" s="54"/>
      <c r="C18" s="54"/>
      <c r="D18" s="54"/>
      <c r="E18" s="54"/>
      <c r="F18" s="54"/>
      <c r="G18" s="54"/>
      <c r="H18" s="54"/>
    </row>
    <row r="19" spans="1:8" x14ac:dyDescent="0.3">
      <c r="A19" s="54"/>
      <c r="B19" s="54"/>
      <c r="C19" s="54"/>
      <c r="D19" s="54"/>
      <c r="E19" s="54"/>
      <c r="F19" s="54"/>
      <c r="G19" s="54"/>
      <c r="H19" s="54"/>
    </row>
    <row r="20" spans="1:8" x14ac:dyDescent="0.3">
      <c r="A20" s="54"/>
      <c r="B20" s="54"/>
      <c r="C20" s="54"/>
      <c r="D20" s="54"/>
      <c r="E20" s="54"/>
      <c r="F20" s="54"/>
      <c r="G20" s="54"/>
      <c r="H20" s="54"/>
    </row>
  </sheetData>
  <mergeCells count="7">
    <mergeCell ref="A10:L10"/>
    <mergeCell ref="A17:H20"/>
    <mergeCell ref="B2:D2"/>
    <mergeCell ref="F2:F3"/>
    <mergeCell ref="G2:G3"/>
    <mergeCell ref="H2:H3"/>
    <mergeCell ref="I2:I3"/>
  </mergeCells>
  <pageMargins left="0.7" right="0.7" top="0.75" bottom="0.75" header="0.3" footer="0.3"/>
  <pageSetup orientation="portrait" r:id="rId1"/>
  <ignoredErrors>
    <ignoredError sqref="B4:D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North Dakota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Ripplinger</dc:creator>
  <cp:lastModifiedBy>David Ripplinger</cp:lastModifiedBy>
  <dcterms:created xsi:type="dcterms:W3CDTF">2018-08-12T21:08:01Z</dcterms:created>
  <dcterms:modified xsi:type="dcterms:W3CDTF">2018-08-12T21:45:04Z</dcterms:modified>
</cp:coreProperties>
</file>